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4080" tabRatio="500"/>
  </bookViews>
  <sheets>
    <sheet name="Derek_Tax_Work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7" i="1"/>
  <c r="C9" i="1"/>
  <c r="C14" i="1"/>
  <c r="C16" i="1"/>
  <c r="C18" i="1"/>
  <c r="C20" i="1"/>
  <c r="C22" i="1"/>
</calcChain>
</file>

<file path=xl/sharedStrings.xml><?xml version="1.0" encoding="utf-8"?>
<sst xmlns="http://schemas.openxmlformats.org/spreadsheetml/2006/main" count="23" uniqueCount="23">
  <si>
    <t>Simple Estimated Tax Worksheet</t>
  </si>
  <si>
    <t>Notes</t>
  </si>
  <si>
    <t>Expected AGI:</t>
  </si>
  <si>
    <t>Income from working at the agency</t>
  </si>
  <si>
    <t>Prior year's earnings (net of withholdings)</t>
  </si>
  <si>
    <t>Fellowship</t>
  </si>
  <si>
    <t>Three-year amount</t>
  </si>
  <si>
    <t>Teaching students</t>
  </si>
  <si>
    <t>$35 per lesson for 3 students per week for 50 weeks per year</t>
  </si>
  <si>
    <t>Gigs</t>
  </si>
  <si>
    <t>Estimated based on prior year estimate</t>
  </si>
  <si>
    <t>Total AGI</t>
  </si>
  <si>
    <t>Standard deduction (2012 amount)</t>
  </si>
  <si>
    <t>Exemptions (2012 amount)</t>
  </si>
  <si>
    <t>Taxable income</t>
  </si>
  <si>
    <t>Tax (from IRS tax table in Form 1040-ES)</t>
  </si>
  <si>
    <t>Withholdings from agency</t>
  </si>
  <si>
    <t>$35,000 earned; $30,800 paid</t>
  </si>
  <si>
    <t>Estimated tax</t>
  </si>
  <si>
    <t>Quarterly payments</t>
  </si>
  <si>
    <t>Estimated tax divided by four</t>
  </si>
  <si>
    <t>$4,867.50 plus 25% of the amount over $35,350</t>
  </si>
  <si>
    <t>Derek's Estimated Tax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</si>
</sst>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haparral Pro"/>
    </font>
    <font>
      <i/>
      <sz val="11"/>
      <color indexed="8"/>
      <name val="Chaparral Pro"/>
    </font>
    <font>
      <b/>
      <sz val="11"/>
      <color indexed="8"/>
      <name val="Chaparral Pro"/>
    </font>
    <font>
      <b/>
      <i/>
      <sz val="11"/>
      <color indexed="8"/>
      <name val="Chaparral Pro"/>
    </font>
    <font>
      <u/>
      <sz val="11"/>
      <color indexed="12"/>
      <name val="Chaparral Pro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164" fontId="4" fillId="0" borderId="0" xfId="1" applyNumberFormat="1" applyFont="1"/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164" fontId="4" fillId="0" borderId="4" xfId="1" applyNumberFormat="1" applyFont="1" applyBorder="1"/>
    <xf numFmtId="0" fontId="5" fillId="0" borderId="5" xfId="0" applyFont="1" applyBorder="1" applyAlignment="1">
      <alignment wrapText="1"/>
    </xf>
    <xf numFmtId="0" fontId="4" fillId="0" borderId="6" xfId="0" applyFont="1" applyBorder="1"/>
    <xf numFmtId="0" fontId="4" fillId="0" borderId="0" xfId="0" applyFont="1" applyBorder="1"/>
    <xf numFmtId="165" fontId="4" fillId="0" borderId="7" xfId="2" applyNumberFormat="1" applyFont="1" applyBorder="1"/>
    <xf numFmtId="0" fontId="5" fillId="0" borderId="8" xfId="0" applyFont="1" applyBorder="1" applyAlignment="1">
      <alignment wrapText="1"/>
    </xf>
    <xf numFmtId="164" fontId="4" fillId="0" borderId="7" xfId="1" applyNumberFormat="1" applyFont="1" applyBorder="1"/>
    <xf numFmtId="164" fontId="4" fillId="0" borderId="9" xfId="1" applyNumberFormat="1" applyFont="1" applyBorder="1"/>
    <xf numFmtId="0" fontId="8" fillId="0" borderId="6" xfId="3" applyFont="1" applyBorder="1"/>
    <xf numFmtId="44" fontId="4" fillId="0" borderId="10" xfId="2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13" xfId="0" applyFont="1" applyBorder="1" applyAlignment="1">
      <alignment wrapText="1"/>
    </xf>
    <xf numFmtId="0" fontId="6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s.gov/pub/irs-pdf/f1040es.pdf" TargetMode="Externa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3"/>
  <sheetViews>
    <sheetView tabSelected="1" zoomScale="99" zoomScaleNormal="99" zoomScalePageLayoutView="99" workbookViewId="0"/>
  </sheetViews>
  <sheetFormatPr baseColWidth="10" defaultRowHeight="15" x14ac:dyDescent="0"/>
  <cols>
    <col min="1" max="1" width="4.5" style="1" customWidth="1"/>
    <col min="2" max="2" width="32.83203125" style="1" bestFit="1" customWidth="1"/>
    <col min="3" max="3" width="11" style="2" customWidth="1"/>
    <col min="4" max="4" width="32.83203125" style="3" customWidth="1"/>
    <col min="5" max="16384" width="10.83203125" style="1"/>
  </cols>
  <sheetData>
    <row r="1" spans="1:4">
      <c r="A1" s="1" t="s">
        <v>22</v>
      </c>
    </row>
    <row r="3" spans="1:4">
      <c r="A3" s="20" t="s">
        <v>0</v>
      </c>
      <c r="B3" s="20"/>
      <c r="C3" s="20"/>
      <c r="D3" s="4" t="s">
        <v>1</v>
      </c>
    </row>
    <row r="4" spans="1:4">
      <c r="A4" s="5" t="s">
        <v>2</v>
      </c>
      <c r="B4" s="6"/>
      <c r="C4" s="7"/>
      <c r="D4" s="8"/>
    </row>
    <row r="5" spans="1:4" ht="30">
      <c r="A5" s="9"/>
      <c r="B5" s="10" t="s">
        <v>3</v>
      </c>
      <c r="C5" s="11">
        <f>0.88*35000</f>
        <v>30800</v>
      </c>
      <c r="D5" s="12" t="s">
        <v>4</v>
      </c>
    </row>
    <row r="6" spans="1:4">
      <c r="A6" s="9"/>
      <c r="B6" s="10" t="s">
        <v>5</v>
      </c>
      <c r="C6" s="13">
        <v>7500</v>
      </c>
      <c r="D6" s="12" t="s">
        <v>6</v>
      </c>
    </row>
    <row r="7" spans="1:4" ht="30">
      <c r="A7" s="9"/>
      <c r="B7" s="10" t="s">
        <v>7</v>
      </c>
      <c r="C7" s="13">
        <f>35*3*50</f>
        <v>5250</v>
      </c>
      <c r="D7" s="12" t="s">
        <v>8</v>
      </c>
    </row>
    <row r="8" spans="1:4" ht="30">
      <c r="A8" s="9"/>
      <c r="B8" s="10" t="s">
        <v>9</v>
      </c>
      <c r="C8" s="14">
        <v>3500</v>
      </c>
      <c r="D8" s="12" t="s">
        <v>10</v>
      </c>
    </row>
    <row r="9" spans="1:4">
      <c r="A9" s="9"/>
      <c r="B9" s="10" t="s">
        <v>11</v>
      </c>
      <c r="C9" s="11">
        <f>SUM(C5:C8)</f>
        <v>47050</v>
      </c>
      <c r="D9" s="12"/>
    </row>
    <row r="10" spans="1:4">
      <c r="A10" s="9"/>
      <c r="B10" s="10"/>
      <c r="C10" s="13"/>
      <c r="D10" s="12"/>
    </row>
    <row r="11" spans="1:4">
      <c r="A11" s="9" t="s">
        <v>12</v>
      </c>
      <c r="B11" s="10"/>
      <c r="C11" s="13">
        <v>-5950</v>
      </c>
      <c r="D11" s="12"/>
    </row>
    <row r="12" spans="1:4">
      <c r="A12" s="9" t="s">
        <v>13</v>
      </c>
      <c r="B12" s="10"/>
      <c r="C12" s="14">
        <v>-3800</v>
      </c>
      <c r="D12" s="12"/>
    </row>
    <row r="13" spans="1:4">
      <c r="A13" s="9"/>
      <c r="B13" s="10"/>
      <c r="C13" s="13"/>
      <c r="D13" s="12"/>
    </row>
    <row r="14" spans="1:4">
      <c r="A14" s="9" t="s">
        <v>14</v>
      </c>
      <c r="B14" s="10"/>
      <c r="C14" s="11">
        <f>SUM(C9:C13)</f>
        <v>37300</v>
      </c>
      <c r="D14" s="12"/>
    </row>
    <row r="15" spans="1:4">
      <c r="A15" s="9"/>
      <c r="B15" s="10"/>
      <c r="C15" s="13"/>
      <c r="D15" s="12"/>
    </row>
    <row r="16" spans="1:4" ht="30">
      <c r="A16" s="15" t="s">
        <v>15</v>
      </c>
      <c r="B16" s="10"/>
      <c r="C16" s="13">
        <f>4867.5+(C14-35350)*0.25</f>
        <v>5355</v>
      </c>
      <c r="D16" s="12" t="s">
        <v>21</v>
      </c>
    </row>
    <row r="17" spans="1:4">
      <c r="A17" s="9"/>
      <c r="B17" s="10"/>
      <c r="C17" s="13"/>
      <c r="D17" s="12"/>
    </row>
    <row r="18" spans="1:4">
      <c r="A18" s="9" t="s">
        <v>16</v>
      </c>
      <c r="B18" s="10"/>
      <c r="C18" s="14">
        <f>-35000+C5</f>
        <v>-4200</v>
      </c>
      <c r="D18" s="12" t="s">
        <v>17</v>
      </c>
    </row>
    <row r="19" spans="1:4">
      <c r="A19" s="9"/>
      <c r="B19" s="10"/>
      <c r="C19" s="13"/>
      <c r="D19" s="12"/>
    </row>
    <row r="20" spans="1:4">
      <c r="A20" s="9" t="s">
        <v>18</v>
      </c>
      <c r="B20" s="10"/>
      <c r="C20" s="11">
        <f>SUM(C16:C18)</f>
        <v>1155</v>
      </c>
      <c r="D20" s="12"/>
    </row>
    <row r="21" spans="1:4" ht="7" customHeight="1">
      <c r="A21" s="9"/>
      <c r="B21" s="10"/>
      <c r="C21" s="13"/>
      <c r="D21" s="12"/>
    </row>
    <row r="22" spans="1:4" ht="16" thickBot="1">
      <c r="A22" s="9" t="s">
        <v>19</v>
      </c>
      <c r="B22" s="10"/>
      <c r="C22" s="16">
        <f>C20/4</f>
        <v>288.75</v>
      </c>
      <c r="D22" s="12" t="s">
        <v>20</v>
      </c>
    </row>
    <row r="23" spans="1:4">
      <c r="A23" s="17"/>
      <c r="B23" s="18"/>
      <c r="C23" s="14"/>
      <c r="D23" s="19"/>
    </row>
  </sheetData>
  <mergeCells count="1">
    <mergeCell ref="A3:C3"/>
  </mergeCells>
  <phoneticPr fontId="3" type="noConversion"/>
  <hyperlinks>
    <hyperlink ref="A16" r:id="rId1"/>
  </hyperlinks>
  <pageMargins left="0.75" right="0.75" top="1" bottom="1" header="0.5" footer="0.5"/>
  <pageSetup orientation="portrait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&amp;"Calibri,Regular"&amp;12&amp;G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Derek_Tax_Worksheet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Grogan Luttrull</dc:creator>
  <cp:lastModifiedBy>Elaine Grogan Luttrull</cp:lastModifiedBy>
  <cp:lastPrinted>2013-04-10T10:31:18Z</cp:lastPrinted>
  <dcterms:created xsi:type="dcterms:W3CDTF">2013-04-09T20:05:06Z</dcterms:created>
  <dcterms:modified xsi:type="dcterms:W3CDTF">2013-05-09T13:19:12Z</dcterms:modified>
</cp:coreProperties>
</file>